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Department Directories\Information Services\TOW\2025 Documents\Handouts\"/>
    </mc:Choice>
  </mc:AlternateContent>
  <xr:revisionPtr revIDLastSave="0" documentId="8_{3FE08A44-7A7F-4D6D-9CBA-84F7EB4CBC25}" xr6:coauthVersionLast="47" xr6:coauthVersionMax="47" xr10:uidLastSave="{00000000-0000-0000-0000-000000000000}"/>
  <bookViews>
    <workbookView xWindow="-120" yWindow="-120" windowWidth="29040" windowHeight="15720" xr2:uid="{00000000-000D-0000-FFFF-FFFF00000000}"/>
  </bookViews>
  <sheets>
    <sheet name="Rubric" sheetId="1" r:id="rId1"/>
    <sheet name="Prioritization Guidelin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E28" i="1"/>
  <c r="E27" i="1"/>
  <c r="E26" i="1"/>
  <c r="E25" i="1"/>
  <c r="E24" i="1"/>
  <c r="E23" i="1"/>
  <c r="E22" i="1"/>
  <c r="E21" i="1"/>
  <c r="E19" i="1"/>
  <c r="E14" i="1" l="1"/>
  <c r="D12" i="1" l="1"/>
  <c r="E12" i="1" s="1"/>
  <c r="D11" i="1"/>
  <c r="E11" i="1" s="1"/>
  <c r="D10" i="1"/>
  <c r="E10" i="1" s="1"/>
  <c r="D9" i="1"/>
  <c r="E9" i="1" s="1"/>
  <c r="D8" i="1"/>
  <c r="E8" i="1" s="1"/>
  <c r="D7" i="1"/>
  <c r="E7" i="1" s="1"/>
  <c r="D6" i="1"/>
  <c r="E6" i="1" s="1"/>
  <c r="D5" i="1"/>
  <c r="E5" i="1" s="1"/>
  <c r="D4" i="1"/>
  <c r="E4" i="1" s="1"/>
  <c r="D3" i="1"/>
  <c r="E3" i="1" s="1"/>
  <c r="D2" i="1"/>
  <c r="E2" i="1" s="1"/>
  <c r="E13" i="1" l="1"/>
  <c r="E15" i="1" l="1"/>
  <c r="E29" i="1" l="1"/>
  <c r="E31" i="1" s="1"/>
  <c r="E34" i="1" s="1"/>
  <c r="H35" i="1" s="1"/>
  <c r="E35" i="1" s="1"/>
</calcChain>
</file>

<file path=xl/sharedStrings.xml><?xml version="1.0" encoding="utf-8"?>
<sst xmlns="http://schemas.openxmlformats.org/spreadsheetml/2006/main" count="141" uniqueCount="75">
  <si>
    <t>Criteria</t>
  </si>
  <si>
    <t>PCT of Value</t>
  </si>
  <si>
    <t>Choices</t>
  </si>
  <si>
    <t>Answer</t>
  </si>
  <si>
    <t>Weighted Score</t>
  </si>
  <si>
    <t>Options</t>
  </si>
  <si>
    <t xml:space="preserve">**This is a legal compliance-related (Federal, State, BOT mandate) project with a deadline for compliance of less than 6 months. </t>
  </si>
  <si>
    <t>No</t>
  </si>
  <si>
    <t>Yes</t>
  </si>
  <si>
    <t>**This is a legally compliance-related (Federal, State, BOT mandate) project with a deadline for compliance of 6 to 12  months.</t>
  </si>
  <si>
    <t>This project helps improve student retention</t>
  </si>
  <si>
    <t>This project is related to critical software upgrades</t>
  </si>
  <si>
    <t>Project Score Card Score</t>
  </si>
  <si>
    <t>Max Score Card Score</t>
  </si>
  <si>
    <t>**Requires proof: Must cite source, educational code or regulation</t>
  </si>
  <si>
    <t>^ Quantify cost reductions including Hard, Soft or Opportunity Costs or through a total cost of ownership (TCO) analysis.</t>
  </si>
  <si>
    <t>Does not support initiative</t>
  </si>
  <si>
    <t>Supports initiative</t>
  </si>
  <si>
    <t>Initiatives Score</t>
  </si>
  <si>
    <t>Weighted Initiatives Score</t>
  </si>
  <si>
    <t>This project will provide enhanced functionality/efficiency for students and/or employees</t>
  </si>
  <si>
    <t>This project is required to meet union related contractual obligations</t>
  </si>
  <si>
    <t>This project is required to meet vendor related contractual obligations</t>
  </si>
  <si>
    <t>Strategic Alignment Score (From Rubric)</t>
  </si>
  <si>
    <t>+</t>
  </si>
  <si>
    <t>Impact</t>
  </si>
  <si>
    <t>Workload in Business Days</t>
  </si>
  <si>
    <t>Ranking</t>
  </si>
  <si>
    <t>Highest</t>
  </si>
  <si>
    <t>P1</t>
  </si>
  <si>
    <t>High</t>
  </si>
  <si>
    <t>P2</t>
  </si>
  <si>
    <t>Medium</t>
  </si>
  <si>
    <t>P3</t>
  </si>
  <si>
    <t>Low</t>
  </si>
  <si>
    <t>P4</t>
  </si>
  <si>
    <t>Lowest</t>
  </si>
  <si>
    <t>40+  (50 points)</t>
  </si>
  <si>
    <t>30 to 39 (40 points)</t>
  </si>
  <si>
    <t>20 to 29 (30 points)</t>
  </si>
  <si>
    <t>10 to 19 (20 points)</t>
  </si>
  <si>
    <t>0 to 9 (10 points)</t>
  </si>
  <si>
    <t>Academic Level (40 points)</t>
  </si>
  <si>
    <t>Campus Level (30 points)</t>
  </si>
  <si>
    <t>Department Level (20 points)</t>
  </si>
  <si>
    <t>Individual (10 points)</t>
  </si>
  <si>
    <t>1 day (25 points)</t>
  </si>
  <si>
    <t>2 to 5 days (20 points)</t>
  </si>
  <si>
    <t>6 to 30 days (15 points)</t>
  </si>
  <si>
    <t>31 to 90 days (10 points)</t>
  </si>
  <si>
    <t>91+ days (5 points)</t>
  </si>
  <si>
    <t>This project will help increase enrollment</t>
  </si>
  <si>
    <t>(76 - 100 points)</t>
  </si>
  <si>
    <t>(51 - 75 points)</t>
  </si>
  <si>
    <t>(25 - 50 points)</t>
  </si>
  <si>
    <t>Total Project Score</t>
  </si>
  <si>
    <t>Total Composite Score PCT</t>
  </si>
  <si>
    <t>Initiatives Weight</t>
  </si>
  <si>
    <t>Composite Score Card PCT</t>
  </si>
  <si>
    <t>^This project will lead to significant cost reduction through system consolidation or other means</t>
  </si>
  <si>
    <t>Implement and improve technologies to support enrollment management</t>
  </si>
  <si>
    <t>Implement and maintain security solutions and processes to comply with the Gramm‐
Leach‐Bliley Act (GLBA)</t>
  </si>
  <si>
    <t>This project will increase revenue. (Include MIS resubmission requests that will lead to increased revenue)</t>
  </si>
  <si>
    <t xml:space="preserve">Support technology solutions that help improve operational efficiencies, provide cost savings, and automate manual processes </t>
  </si>
  <si>
    <t>This project addresses at least one of the following: critical security-related concerns, supports remote delivery of services, supports Guided Pathways, supports SEAP Implementation, Supports Technology Innovations, supports Student Center Funding Formula, supports addressing issues outlined within the district satisfaction survey, supports improving digital ADA accessibility</t>
  </si>
  <si>
    <t>Critical Districtwide Initiatives FY25-26</t>
  </si>
  <si>
    <t xml:space="preserve">Employ data, cloud, web, mobile and infrastructure technologies to support student enrollment, access, persistence, transition, and success   </t>
  </si>
  <si>
    <t>Improve overall data access and quality for decision making</t>
  </si>
  <si>
    <t>Support distance education technology and remote delivery of services</t>
  </si>
  <si>
    <t>Research, implement and maintain innovative technology solutions that support teaching and learning.</t>
  </si>
  <si>
    <t>Implement and maintain technology solutions to address and mitigate fraudulent applications and enrollment concerns, while also preventing other types of fraud where bad actors may gain access to funding intended for students in need.</t>
  </si>
  <si>
    <t>Improve and deliver consistent user experience on both desktop and mobile environments using Ellucian Experience and Self Service technology. </t>
  </si>
  <si>
    <t>Foster base system utilization, expand use of APIs for system integrations, remove or rewrite customizations to be SaaS platform compliant within Ellucian Colleague.</t>
  </si>
  <si>
    <r>
      <t>Districtwide (</t>
    </r>
    <r>
      <rPr>
        <sz val="12"/>
        <rFont val="Calibri"/>
        <family val="2"/>
        <scheme val="minor"/>
      </rPr>
      <t>60</t>
    </r>
    <r>
      <rPr>
        <sz val="12"/>
        <color theme="1"/>
        <rFont val="Calibri"/>
        <family val="2"/>
        <scheme val="minor"/>
      </rPr>
      <t xml:space="preserve"> points)</t>
    </r>
  </si>
  <si>
    <r>
      <t xml:space="preserve">(101 - </t>
    </r>
    <r>
      <rPr>
        <sz val="11"/>
        <rFont val="Calibri"/>
        <family val="2"/>
        <scheme val="minor"/>
      </rPr>
      <t>135</t>
    </r>
    <r>
      <rPr>
        <sz val="11"/>
        <color theme="1"/>
        <rFont val="Calibri"/>
        <family val="2"/>
        <scheme val="minor"/>
      </rPr>
      <t xml:space="preserve"> points)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</si>
</sst>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1"/>
      <color theme="1"/>
      <name val="Calibri"/>
      <family val="2"/>
    </font>
    <font>
      <sz val="11"/>
      <color rgb="FF000000"/>
      <name val="Calibri"/>
      <family val="2"/>
    </font>
    <font>
      <sz val="11"/>
      <color theme="1"/>
      <name val="Calibri"/>
      <family val="2"/>
    </font>
    <font>
      <sz val="8"/>
      <color theme="1"/>
      <name val="Calibri"/>
      <family val="2"/>
    </font>
    <font>
      <b/>
      <sz val="12"/>
      <color theme="1"/>
      <name val="Calibri"/>
      <family val="2"/>
      <scheme val="minor"/>
    </font>
    <font>
      <b/>
      <sz val="14"/>
      <color theme="1"/>
      <name val="Calibri"/>
      <family val="2"/>
      <scheme val="minor"/>
    </font>
    <font>
      <sz val="16"/>
      <color theme="1"/>
      <name val="Calibri"/>
      <family val="2"/>
      <scheme val="minor"/>
    </font>
    <font>
      <b/>
      <sz val="16"/>
      <color theme="0"/>
      <name val="Calibri"/>
      <family val="2"/>
      <scheme val="minor"/>
    </font>
    <font>
      <sz val="12"/>
      <color theme="1"/>
      <name val="Calibri"/>
      <family val="2"/>
      <scheme val="minor"/>
    </font>
    <font>
      <sz val="14"/>
      <color theme="1"/>
      <name val="Calibri"/>
      <family val="2"/>
      <scheme val="minor"/>
    </font>
    <font>
      <sz val="11"/>
      <name val="Calibri"/>
      <family val="2"/>
    </font>
    <font>
      <sz val="11"/>
      <name val="Calibri"/>
      <family val="2"/>
      <scheme val="minor"/>
    </font>
    <font>
      <sz val="12"/>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0070C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DCDCDC"/>
      </left>
      <right/>
      <top/>
      <bottom style="thin">
        <color rgb="FFDCDCDC"/>
      </bottom>
      <diagonal/>
    </border>
    <border>
      <left style="thin">
        <color rgb="FFDCDCDC"/>
      </left>
      <right/>
      <top style="medium">
        <color rgb="FFDCDCDC"/>
      </top>
      <bottom style="thin">
        <color rgb="FFDCDCDC"/>
      </bottom>
      <diagonal/>
    </border>
    <border>
      <left style="thin">
        <color indexed="64"/>
      </left>
      <right style="thin">
        <color indexed="64"/>
      </right>
      <top/>
      <bottom style="thin">
        <color indexed="64"/>
      </bottom>
      <diagonal/>
    </border>
  </borders>
  <cellStyleXfs count="1">
    <xf numFmtId="0" fontId="0" fillId="0" borderId="0"/>
  </cellStyleXfs>
  <cellXfs count="43">
    <xf numFmtId="0" fontId="0" fillId="0" borderId="0" xfId="0"/>
    <xf numFmtId="0" fontId="2" fillId="0" borderId="0" xfId="0" applyFont="1" applyAlignment="1">
      <alignment horizontal="center" vertical="center"/>
    </xf>
    <xf numFmtId="0" fontId="4" fillId="0" borderId="0" xfId="0" applyFont="1"/>
    <xf numFmtId="0" fontId="5" fillId="2" borderId="0" xfId="0" applyFont="1" applyFill="1" applyAlignment="1">
      <alignment wrapText="1"/>
    </xf>
    <xf numFmtId="0" fontId="1" fillId="0" borderId="0" xfId="0" applyFont="1"/>
    <xf numFmtId="0" fontId="9" fillId="5" borderId="0" xfId="0" applyFont="1" applyFill="1"/>
    <xf numFmtId="0" fontId="11" fillId="0" borderId="1" xfId="0" applyFont="1" applyBorder="1"/>
    <xf numFmtId="0" fontId="10" fillId="0" borderId="1" xfId="0" applyFont="1" applyBorder="1" applyAlignment="1">
      <alignment horizontal="center"/>
    </xf>
    <xf numFmtId="0" fontId="9" fillId="5" borderId="0" xfId="0" quotePrefix="1" applyFont="1" applyFill="1" applyAlignment="1">
      <alignment horizontal="center"/>
    </xf>
    <xf numFmtId="0" fontId="8" fillId="6" borderId="1" xfId="0" applyFont="1" applyFill="1" applyBorder="1" applyAlignment="1">
      <alignment horizontal="center"/>
    </xf>
    <xf numFmtId="0" fontId="8" fillId="7" borderId="1" xfId="0" applyFont="1" applyFill="1" applyBorder="1" applyAlignment="1">
      <alignment horizontal="center"/>
    </xf>
    <xf numFmtId="0" fontId="8" fillId="4" borderId="1" xfId="0" applyFont="1" applyFill="1" applyBorder="1" applyAlignment="1">
      <alignment horizontal="center"/>
    </xf>
    <xf numFmtId="0" fontId="8" fillId="8" borderId="1" xfId="0" applyFont="1" applyFill="1" applyBorder="1" applyAlignment="1">
      <alignment horizontal="center"/>
    </xf>
    <xf numFmtId="0" fontId="8" fillId="0" borderId="0" xfId="0" applyFont="1" applyAlignment="1">
      <alignment horizontal="center"/>
    </xf>
    <xf numFmtId="0" fontId="3" fillId="0" borderId="1" xfId="0" applyFont="1" applyBorder="1" applyAlignment="1">
      <alignment wrapText="1"/>
    </xf>
    <xf numFmtId="0" fontId="0" fillId="0" borderId="1" xfId="0" applyBorder="1"/>
    <xf numFmtId="0" fontId="4" fillId="0" borderId="1" xfId="0" applyFont="1" applyBorder="1"/>
    <xf numFmtId="10" fontId="3" fillId="0" borderId="1" xfId="0" applyNumberFormat="1" applyFont="1" applyBorder="1" applyAlignment="1">
      <alignment horizontal="right" wrapText="1"/>
    </xf>
    <xf numFmtId="10" fontId="3" fillId="0" borderId="2" xfId="0" applyNumberFormat="1" applyFont="1" applyBorder="1" applyAlignment="1">
      <alignment horizontal="right" wrapText="1"/>
    </xf>
    <xf numFmtId="10" fontId="3" fillId="0" borderId="3" xfId="0" applyNumberFormat="1" applyFont="1" applyBorder="1" applyAlignment="1">
      <alignment horizontal="right" wrapText="1"/>
    </xf>
    <xf numFmtId="0" fontId="1" fillId="2" borderId="1" xfId="0" applyFont="1" applyFill="1" applyBorder="1"/>
    <xf numFmtId="0" fontId="0" fillId="2" borderId="1" xfId="0" applyFill="1" applyBorder="1"/>
    <xf numFmtId="9" fontId="0" fillId="2" borderId="1" xfId="0" applyNumberFormat="1" applyFill="1" applyBorder="1"/>
    <xf numFmtId="0" fontId="1" fillId="3" borderId="1" xfId="0" applyFont="1" applyFill="1" applyBorder="1"/>
    <xf numFmtId="2" fontId="1" fillId="3" borderId="1" xfId="0" applyNumberFormat="1" applyFont="1" applyFill="1" applyBorder="1"/>
    <xf numFmtId="0" fontId="6" fillId="3" borderId="1" xfId="0" applyFont="1" applyFill="1" applyBorder="1"/>
    <xf numFmtId="0" fontId="0" fillId="3" borderId="1" xfId="0" applyFill="1" applyBorder="1"/>
    <xf numFmtId="2" fontId="7" fillId="3" borderId="1" xfId="0" applyNumberFormat="1" applyFont="1" applyFill="1" applyBorder="1"/>
    <xf numFmtId="0" fontId="7" fillId="3" borderId="1" xfId="0" applyFont="1" applyFill="1" applyBorder="1"/>
    <xf numFmtId="10" fontId="7" fillId="3" borderId="1" xfId="0" applyNumberFormat="1" applyFont="1" applyFill="1" applyBorder="1"/>
    <xf numFmtId="0" fontId="2" fillId="2" borderId="1" xfId="0" applyFont="1" applyFill="1" applyBorder="1"/>
    <xf numFmtId="2" fontId="2" fillId="2" borderId="1" xfId="0" applyNumberFormat="1" applyFont="1" applyFill="1" applyBorder="1"/>
    <xf numFmtId="0" fontId="2" fillId="3" borderId="1" xfId="0" applyFont="1" applyFill="1" applyBorder="1"/>
    <xf numFmtId="2" fontId="2" fillId="3" borderId="1" xfId="0" applyNumberFormat="1" applyFont="1" applyFill="1" applyBorder="1"/>
    <xf numFmtId="10" fontId="2" fillId="3" borderId="1" xfId="0" applyNumberFormat="1" applyFont="1" applyFill="1" applyBorder="1"/>
    <xf numFmtId="10" fontId="0" fillId="0" borderId="0" xfId="0" applyNumberFormat="1"/>
    <xf numFmtId="0" fontId="0" fillId="0" borderId="1" xfId="0" applyBorder="1" applyAlignment="1">
      <alignment wrapText="1"/>
    </xf>
    <xf numFmtId="0" fontId="12" fillId="0" borderId="1" xfId="0" applyFont="1" applyBorder="1" applyAlignment="1">
      <alignment wrapText="1"/>
    </xf>
    <xf numFmtId="0" fontId="13" fillId="0" borderId="1" xfId="0" applyFont="1" applyBorder="1" applyAlignment="1">
      <alignment wrapText="1"/>
    </xf>
    <xf numFmtId="0" fontId="0" fillId="0" borderId="0" xfId="0" applyAlignment="1">
      <alignment wrapText="1"/>
    </xf>
    <xf numFmtId="0" fontId="1" fillId="0" borderId="0" xfId="0" applyFont="1" applyAlignment="1">
      <alignment wrapText="1"/>
    </xf>
    <xf numFmtId="0" fontId="0" fillId="0" borderId="4" xfId="0" applyBorder="1" applyAlignment="1">
      <alignment wrapText="1"/>
    </xf>
    <xf numFmtId="0" fontId="10"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
  <sheetViews>
    <sheetView tabSelected="1" zoomScale="115" zoomScaleNormal="115" workbookViewId="0">
      <selection activeCell="C25" sqref="C25"/>
    </sheetView>
  </sheetViews>
  <sheetFormatPr defaultRowHeight="15" x14ac:dyDescent="0.25"/>
  <cols>
    <col min="1" max="1" width="89.7109375" customWidth="1"/>
    <col min="2" max="2" width="12.140625" bestFit="1" customWidth="1"/>
    <col min="3" max="3" width="31.140625" bestFit="1" customWidth="1"/>
    <col min="4" max="4" width="7.7109375" bestFit="1" customWidth="1"/>
    <col min="5" max="5" width="15.140625" bestFit="1" customWidth="1"/>
    <col min="7" max="7" width="52.85546875" style="39" customWidth="1"/>
    <col min="8" max="8" width="15.28515625" hidden="1" customWidth="1"/>
    <col min="9" max="9" width="22" hidden="1" customWidth="1"/>
    <col min="10" max="10" width="19.7109375" customWidth="1"/>
    <col min="11" max="11" width="11.140625" customWidth="1"/>
    <col min="12" max="12" width="9.140625" customWidth="1"/>
  </cols>
  <sheetData>
    <row r="1" spans="1:9" x14ac:dyDescent="0.25">
      <c r="A1" s="1" t="s">
        <v>0</v>
      </c>
      <c r="B1" s="1" t="s">
        <v>1</v>
      </c>
      <c r="C1" s="1" t="s">
        <v>2</v>
      </c>
      <c r="D1" s="1" t="s">
        <v>3</v>
      </c>
      <c r="E1" s="1" t="s">
        <v>4</v>
      </c>
      <c r="H1" t="s">
        <v>5</v>
      </c>
    </row>
    <row r="2" spans="1:9" ht="30" x14ac:dyDescent="0.25">
      <c r="A2" s="14" t="s">
        <v>6</v>
      </c>
      <c r="B2" s="17">
        <v>25</v>
      </c>
      <c r="C2" s="16" t="s">
        <v>7</v>
      </c>
      <c r="D2" s="16">
        <f t="shared" ref="D2:D12" si="0">IF(C2=H2,1,IF(C2=I2,0,0))</f>
        <v>0</v>
      </c>
      <c r="E2" s="16">
        <f t="shared" ref="E2:E12" si="1">D2*B2</f>
        <v>0</v>
      </c>
      <c r="H2" t="s">
        <v>8</v>
      </c>
      <c r="I2" t="s">
        <v>7</v>
      </c>
    </row>
    <row r="3" spans="1:9" ht="30" x14ac:dyDescent="0.25">
      <c r="A3" s="14" t="s">
        <v>9</v>
      </c>
      <c r="B3" s="17">
        <v>12.5</v>
      </c>
      <c r="C3" s="16" t="s">
        <v>7</v>
      </c>
      <c r="D3" s="16">
        <f t="shared" si="0"/>
        <v>0</v>
      </c>
      <c r="E3" s="16">
        <f t="shared" si="1"/>
        <v>0</v>
      </c>
      <c r="H3" t="s">
        <v>8</v>
      </c>
      <c r="I3" t="s">
        <v>7</v>
      </c>
    </row>
    <row r="4" spans="1:9" ht="60" x14ac:dyDescent="0.25">
      <c r="A4" s="39" t="s">
        <v>64</v>
      </c>
      <c r="B4" s="17">
        <v>8.5</v>
      </c>
      <c r="C4" s="16" t="s">
        <v>7</v>
      </c>
      <c r="D4" s="16">
        <f t="shared" si="0"/>
        <v>0</v>
      </c>
      <c r="E4" s="16">
        <f t="shared" si="1"/>
        <v>0</v>
      </c>
      <c r="H4" t="s">
        <v>8</v>
      </c>
      <c r="I4" t="s">
        <v>7</v>
      </c>
    </row>
    <row r="5" spans="1:9" x14ac:dyDescent="0.25">
      <c r="A5" s="37" t="s">
        <v>21</v>
      </c>
      <c r="B5" s="17">
        <v>6</v>
      </c>
      <c r="C5" s="16" t="s">
        <v>7</v>
      </c>
      <c r="D5" s="16">
        <f t="shared" si="0"/>
        <v>0</v>
      </c>
      <c r="E5" s="16">
        <f t="shared" si="1"/>
        <v>0</v>
      </c>
      <c r="H5" t="s">
        <v>8</v>
      </c>
      <c r="I5" t="s">
        <v>7</v>
      </c>
    </row>
    <row r="6" spans="1:9" x14ac:dyDescent="0.25">
      <c r="A6" s="37" t="s">
        <v>22</v>
      </c>
      <c r="B6" s="17">
        <v>5</v>
      </c>
      <c r="C6" s="16" t="s">
        <v>7</v>
      </c>
      <c r="D6" s="16">
        <f t="shared" si="0"/>
        <v>0</v>
      </c>
      <c r="E6" s="16">
        <f t="shared" si="1"/>
        <v>0</v>
      </c>
      <c r="H6" t="s">
        <v>8</v>
      </c>
      <c r="I6" t="s">
        <v>7</v>
      </c>
    </row>
    <row r="7" spans="1:9" x14ac:dyDescent="0.25">
      <c r="A7" s="37" t="s">
        <v>51</v>
      </c>
      <c r="B7" s="17">
        <v>5</v>
      </c>
      <c r="C7" s="16" t="s">
        <v>7</v>
      </c>
      <c r="D7" s="16">
        <f t="shared" si="0"/>
        <v>0</v>
      </c>
      <c r="E7" s="16">
        <f t="shared" si="1"/>
        <v>0</v>
      </c>
      <c r="H7" t="s">
        <v>8</v>
      </c>
      <c r="I7" t="s">
        <v>7</v>
      </c>
    </row>
    <row r="8" spans="1:9" ht="30" x14ac:dyDescent="0.25">
      <c r="A8" s="39" t="s">
        <v>62</v>
      </c>
      <c r="B8" s="17">
        <v>5</v>
      </c>
      <c r="C8" s="16" t="s">
        <v>7</v>
      </c>
      <c r="D8" s="16">
        <f t="shared" si="0"/>
        <v>0</v>
      </c>
      <c r="E8" s="16">
        <f t="shared" si="1"/>
        <v>0</v>
      </c>
      <c r="H8" t="s">
        <v>8</v>
      </c>
      <c r="I8" t="s">
        <v>7</v>
      </c>
    </row>
    <row r="9" spans="1:9" x14ac:dyDescent="0.25">
      <c r="A9" s="37" t="s">
        <v>10</v>
      </c>
      <c r="B9" s="17">
        <v>5</v>
      </c>
      <c r="C9" s="16" t="s">
        <v>7</v>
      </c>
      <c r="D9" s="16">
        <f t="shared" si="0"/>
        <v>0</v>
      </c>
      <c r="E9" s="16">
        <f t="shared" si="1"/>
        <v>0</v>
      </c>
      <c r="H9" t="s">
        <v>8</v>
      </c>
      <c r="I9" t="s">
        <v>7</v>
      </c>
    </row>
    <row r="10" spans="1:9" x14ac:dyDescent="0.25">
      <c r="A10" s="37" t="s">
        <v>59</v>
      </c>
      <c r="B10" s="17">
        <v>4</v>
      </c>
      <c r="C10" s="16" t="s">
        <v>7</v>
      </c>
      <c r="D10" s="16">
        <f t="shared" si="0"/>
        <v>0</v>
      </c>
      <c r="E10" s="16">
        <f t="shared" si="1"/>
        <v>0</v>
      </c>
      <c r="H10" t="s">
        <v>8</v>
      </c>
      <c r="I10" t="s">
        <v>7</v>
      </c>
    </row>
    <row r="11" spans="1:9" ht="15.75" customHeight="1" x14ac:dyDescent="0.25">
      <c r="A11" s="14" t="s">
        <v>20</v>
      </c>
      <c r="B11" s="17">
        <v>4</v>
      </c>
      <c r="C11" s="16" t="s">
        <v>7</v>
      </c>
      <c r="D11" s="16">
        <f t="shared" si="0"/>
        <v>0</v>
      </c>
      <c r="E11" s="16">
        <f t="shared" si="1"/>
        <v>0</v>
      </c>
      <c r="H11" t="s">
        <v>8</v>
      </c>
      <c r="I11" t="s">
        <v>7</v>
      </c>
    </row>
    <row r="12" spans="1:9" x14ac:dyDescent="0.25">
      <c r="A12" s="14" t="s">
        <v>11</v>
      </c>
      <c r="B12" s="17">
        <v>3</v>
      </c>
      <c r="C12" s="16" t="s">
        <v>7</v>
      </c>
      <c r="D12" s="16">
        <f t="shared" si="0"/>
        <v>0</v>
      </c>
      <c r="E12" s="16">
        <f t="shared" si="1"/>
        <v>0</v>
      </c>
      <c r="H12" t="s">
        <v>8</v>
      </c>
      <c r="I12" t="s">
        <v>7</v>
      </c>
    </row>
    <row r="13" spans="1:9" x14ac:dyDescent="0.25">
      <c r="A13" s="2"/>
      <c r="B13" s="2"/>
      <c r="C13" s="30" t="s">
        <v>12</v>
      </c>
      <c r="D13" s="30"/>
      <c r="E13" s="31">
        <f>SUM(E2:E12)</f>
        <v>0</v>
      </c>
    </row>
    <row r="14" spans="1:9" x14ac:dyDescent="0.25">
      <c r="A14" s="3" t="s">
        <v>14</v>
      </c>
      <c r="B14" s="2"/>
      <c r="C14" s="32" t="s">
        <v>13</v>
      </c>
      <c r="D14" s="32"/>
      <c r="E14" s="33">
        <f>(SUM(B2:B12))-B3</f>
        <v>70.5</v>
      </c>
    </row>
    <row r="15" spans="1:9" x14ac:dyDescent="0.25">
      <c r="A15" s="3" t="s">
        <v>15</v>
      </c>
      <c r="B15" s="2"/>
      <c r="C15" s="32" t="s">
        <v>58</v>
      </c>
      <c r="D15" s="32"/>
      <c r="E15" s="34">
        <f>E13/E14</f>
        <v>0</v>
      </c>
    </row>
    <row r="16" spans="1:9" x14ac:dyDescent="0.25">
      <c r="B16" s="2"/>
      <c r="C16" s="2"/>
      <c r="D16" s="2"/>
      <c r="E16" s="2"/>
    </row>
    <row r="17" spans="1:9" x14ac:dyDescent="0.25">
      <c r="B17" s="2"/>
      <c r="C17" s="2"/>
      <c r="D17" s="2"/>
      <c r="E17" s="2"/>
    </row>
    <row r="18" spans="1:9" x14ac:dyDescent="0.25">
      <c r="A18" s="4" t="s">
        <v>65</v>
      </c>
      <c r="C18" s="1" t="s">
        <v>2</v>
      </c>
      <c r="E18" s="1" t="s">
        <v>3</v>
      </c>
      <c r="G18" s="40"/>
    </row>
    <row r="19" spans="1:9" x14ac:dyDescent="0.25">
      <c r="A19" s="39" t="s">
        <v>67</v>
      </c>
      <c r="B19" s="15"/>
      <c r="C19" s="16" t="s">
        <v>16</v>
      </c>
      <c r="D19" s="16"/>
      <c r="E19" s="16">
        <f t="shared" ref="E19:E28" si="2">IF(C19=H19,1,IF(D19=I19,0,0))</f>
        <v>0</v>
      </c>
      <c r="H19" t="s">
        <v>17</v>
      </c>
      <c r="I19" t="s">
        <v>16</v>
      </c>
    </row>
    <row r="20" spans="1:9" x14ac:dyDescent="0.25">
      <c r="A20" s="36" t="s">
        <v>60</v>
      </c>
      <c r="B20" s="15"/>
      <c r="C20" s="16" t="s">
        <v>16</v>
      </c>
      <c r="D20" s="16"/>
      <c r="E20" s="16">
        <f t="shared" si="2"/>
        <v>0</v>
      </c>
      <c r="H20" t="s">
        <v>17</v>
      </c>
      <c r="I20" t="s">
        <v>16</v>
      </c>
    </row>
    <row r="21" spans="1:9" x14ac:dyDescent="0.25">
      <c r="A21" s="39" t="s">
        <v>68</v>
      </c>
      <c r="B21" s="17"/>
      <c r="C21" s="16" t="s">
        <v>16</v>
      </c>
      <c r="D21" s="16"/>
      <c r="E21" s="16">
        <f t="shared" si="2"/>
        <v>0</v>
      </c>
      <c r="H21" t="s">
        <v>17</v>
      </c>
      <c r="I21" t="s">
        <v>16</v>
      </c>
    </row>
    <row r="22" spans="1:9" ht="30" x14ac:dyDescent="0.25">
      <c r="A22" s="36" t="s">
        <v>66</v>
      </c>
      <c r="B22" s="17"/>
      <c r="C22" s="16" t="s">
        <v>16</v>
      </c>
      <c r="D22" s="16"/>
      <c r="E22" s="16">
        <f t="shared" si="2"/>
        <v>0</v>
      </c>
      <c r="H22" t="s">
        <v>17</v>
      </c>
      <c r="I22" t="s">
        <v>16</v>
      </c>
    </row>
    <row r="23" spans="1:9" x14ac:dyDescent="0.25">
      <c r="A23" t="s">
        <v>69</v>
      </c>
      <c r="B23" s="17"/>
      <c r="C23" s="16" t="s">
        <v>16</v>
      </c>
      <c r="D23" s="16"/>
      <c r="E23" s="16">
        <f t="shared" si="2"/>
        <v>0</v>
      </c>
      <c r="H23" t="s">
        <v>17</v>
      </c>
      <c r="I23" t="s">
        <v>16</v>
      </c>
    </row>
    <row r="24" spans="1:9" ht="45" x14ac:dyDescent="0.25">
      <c r="A24" s="38" t="s">
        <v>70</v>
      </c>
      <c r="B24" s="17"/>
      <c r="C24" s="16" t="s">
        <v>16</v>
      </c>
      <c r="D24" s="16"/>
      <c r="E24" s="16">
        <f t="shared" si="2"/>
        <v>0</v>
      </c>
      <c r="H24" t="s">
        <v>17</v>
      </c>
      <c r="I24" t="s">
        <v>16</v>
      </c>
    </row>
    <row r="25" spans="1:9" ht="30" x14ac:dyDescent="0.25">
      <c r="A25" s="38" t="s">
        <v>71</v>
      </c>
      <c r="B25" s="17"/>
      <c r="C25" s="16" t="s">
        <v>16</v>
      </c>
      <c r="D25" s="16"/>
      <c r="E25" s="16">
        <f t="shared" si="2"/>
        <v>0</v>
      </c>
      <c r="H25" t="s">
        <v>17</v>
      </c>
      <c r="I25" t="s">
        <v>16</v>
      </c>
    </row>
    <row r="26" spans="1:9" ht="30" x14ac:dyDescent="0.25">
      <c r="A26" s="36" t="s">
        <v>61</v>
      </c>
      <c r="B26" s="17"/>
      <c r="C26" s="16" t="s">
        <v>16</v>
      </c>
      <c r="D26" s="16"/>
      <c r="E26" s="16">
        <f t="shared" si="2"/>
        <v>0</v>
      </c>
      <c r="H26" t="s">
        <v>17</v>
      </c>
      <c r="I26" t="s">
        <v>16</v>
      </c>
    </row>
    <row r="27" spans="1:9" ht="30" x14ac:dyDescent="0.25">
      <c r="A27" s="36" t="s">
        <v>72</v>
      </c>
      <c r="B27" s="17"/>
      <c r="C27" s="16" t="s">
        <v>16</v>
      </c>
      <c r="D27" s="16"/>
      <c r="E27" s="16">
        <f t="shared" si="2"/>
        <v>0</v>
      </c>
      <c r="H27" t="s">
        <v>17</v>
      </c>
      <c r="I27" t="s">
        <v>16</v>
      </c>
    </row>
    <row r="28" spans="1:9" ht="30" x14ac:dyDescent="0.25">
      <c r="A28" s="41" t="s">
        <v>63</v>
      </c>
      <c r="B28" s="17"/>
      <c r="C28" s="16" t="s">
        <v>16</v>
      </c>
      <c r="D28" s="15"/>
      <c r="E28" s="16">
        <f t="shared" si="2"/>
        <v>0</v>
      </c>
      <c r="H28" t="s">
        <v>17</v>
      </c>
      <c r="I28" t="s">
        <v>16</v>
      </c>
    </row>
    <row r="29" spans="1:9" ht="15.75" thickBot="1" x14ac:dyDescent="0.3">
      <c r="B29" s="18"/>
      <c r="C29" s="20" t="s">
        <v>18</v>
      </c>
      <c r="D29" s="20"/>
      <c r="E29" s="20">
        <f>SUM(E19:E28)</f>
        <v>0</v>
      </c>
    </row>
    <row r="30" spans="1:9" x14ac:dyDescent="0.25">
      <c r="B30" s="19"/>
      <c r="C30" s="21" t="s">
        <v>57</v>
      </c>
      <c r="D30" s="21"/>
      <c r="E30" s="22">
        <v>7.5</v>
      </c>
    </row>
    <row r="31" spans="1:9" x14ac:dyDescent="0.25">
      <c r="A31" s="4"/>
      <c r="C31" s="23" t="s">
        <v>19</v>
      </c>
      <c r="D31" s="23"/>
      <c r="E31" s="24">
        <f>E29*E30</f>
        <v>0</v>
      </c>
    </row>
    <row r="34" spans="3:8" ht="18.75" x14ac:dyDescent="0.3">
      <c r="C34" s="25" t="s">
        <v>55</v>
      </c>
      <c r="D34" s="26"/>
      <c r="E34" s="27">
        <f>E31+E13</f>
        <v>0</v>
      </c>
    </row>
    <row r="35" spans="3:8" ht="18.75" x14ac:dyDescent="0.3">
      <c r="C35" s="25" t="s">
        <v>56</v>
      </c>
      <c r="D35" s="28"/>
      <c r="E35" s="29">
        <f>IF(H35&gt;=1,1,H35)</f>
        <v>0</v>
      </c>
      <c r="H35" s="35">
        <f>E34/E14</f>
        <v>0</v>
      </c>
    </row>
  </sheetData>
  <dataValidations count="2">
    <dataValidation type="list" allowBlank="1" showInputMessage="1" showErrorMessage="1" sqref="C2:C12" xr:uid="{62588DFC-5C4B-4173-9BC4-1CDF5B69F917}">
      <formula1>$H$2:$I$2</formula1>
    </dataValidation>
    <dataValidation type="list" allowBlank="1" showInputMessage="1" showErrorMessage="1" sqref="C19:C28" xr:uid="{411A6F8A-2E4D-428E-96D7-43EDB0E38216}">
      <formula1>$H$21:$I$21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workbookViewId="0">
      <selection activeCell="F9" sqref="F9"/>
    </sheetView>
  </sheetViews>
  <sheetFormatPr defaultRowHeight="15" x14ac:dyDescent="0.25"/>
  <cols>
    <col min="1" max="1" width="11" bestFit="1" customWidth="1"/>
    <col min="2" max="2" width="50.7109375" bestFit="1" customWidth="1"/>
    <col min="4" max="4" width="24.140625" customWidth="1"/>
    <col min="5" max="5" width="8" customWidth="1"/>
    <col min="6" max="6" width="33.85546875" bestFit="1" customWidth="1"/>
    <col min="7" max="7" width="12.28515625" bestFit="1" customWidth="1"/>
  </cols>
  <sheetData>
    <row r="1" spans="1:6" ht="21" x14ac:dyDescent="0.35">
      <c r="A1" s="5" t="s">
        <v>27</v>
      </c>
      <c r="B1" s="5" t="s">
        <v>23</v>
      </c>
      <c r="C1" s="8" t="s">
        <v>24</v>
      </c>
      <c r="D1" s="5" t="s">
        <v>25</v>
      </c>
      <c r="E1" s="8" t="s">
        <v>24</v>
      </c>
      <c r="F1" s="5" t="s">
        <v>26</v>
      </c>
    </row>
    <row r="2" spans="1:6" ht="18.75" x14ac:dyDescent="0.3">
      <c r="A2" s="6" t="s">
        <v>28</v>
      </c>
      <c r="B2" s="42" t="s">
        <v>37</v>
      </c>
      <c r="C2" s="42"/>
      <c r="D2" s="42" t="s">
        <v>73</v>
      </c>
      <c r="E2" s="42"/>
      <c r="F2" s="7" t="s">
        <v>46</v>
      </c>
    </row>
    <row r="3" spans="1:6" ht="18.75" x14ac:dyDescent="0.3">
      <c r="A3" s="6" t="s">
        <v>30</v>
      </c>
      <c r="B3" s="42" t="s">
        <v>38</v>
      </c>
      <c r="C3" s="42"/>
      <c r="D3" s="42" t="s">
        <v>42</v>
      </c>
      <c r="E3" s="42"/>
      <c r="F3" s="7" t="s">
        <v>47</v>
      </c>
    </row>
    <row r="4" spans="1:6" ht="18.75" x14ac:dyDescent="0.3">
      <c r="A4" s="6" t="s">
        <v>32</v>
      </c>
      <c r="B4" s="42" t="s">
        <v>39</v>
      </c>
      <c r="C4" s="42"/>
      <c r="D4" s="42" t="s">
        <v>43</v>
      </c>
      <c r="E4" s="42"/>
      <c r="F4" s="7" t="s">
        <v>48</v>
      </c>
    </row>
    <row r="5" spans="1:6" ht="18.75" x14ac:dyDescent="0.3">
      <c r="A5" s="6" t="s">
        <v>34</v>
      </c>
      <c r="B5" s="42" t="s">
        <v>40</v>
      </c>
      <c r="C5" s="42"/>
      <c r="D5" s="42" t="s">
        <v>44</v>
      </c>
      <c r="E5" s="42"/>
      <c r="F5" s="7" t="s">
        <v>49</v>
      </c>
    </row>
    <row r="6" spans="1:6" ht="18.75" x14ac:dyDescent="0.3">
      <c r="A6" s="6" t="s">
        <v>36</v>
      </c>
      <c r="B6" s="42" t="s">
        <v>41</v>
      </c>
      <c r="C6" s="42"/>
      <c r="D6" s="42" t="s">
        <v>45</v>
      </c>
      <c r="E6" s="42"/>
      <c r="F6" s="7" t="s">
        <v>50</v>
      </c>
    </row>
    <row r="8" spans="1:6" ht="21" x14ac:dyDescent="0.35">
      <c r="C8" s="9" t="s">
        <v>29</v>
      </c>
      <c r="D8" t="s">
        <v>74</v>
      </c>
      <c r="E8" t="s">
        <v>28</v>
      </c>
    </row>
    <row r="9" spans="1:6" ht="21" x14ac:dyDescent="0.35">
      <c r="C9" s="10" t="s">
        <v>31</v>
      </c>
      <c r="D9" t="s">
        <v>52</v>
      </c>
      <c r="E9" t="s">
        <v>30</v>
      </c>
    </row>
    <row r="10" spans="1:6" ht="21" x14ac:dyDescent="0.35">
      <c r="C10" s="11" t="s">
        <v>33</v>
      </c>
      <c r="D10" t="s">
        <v>53</v>
      </c>
      <c r="E10" t="s">
        <v>32</v>
      </c>
    </row>
    <row r="11" spans="1:6" ht="21" x14ac:dyDescent="0.35">
      <c r="C11" s="12" t="s">
        <v>35</v>
      </c>
      <c r="D11" t="s">
        <v>54</v>
      </c>
      <c r="E11" t="s">
        <v>34</v>
      </c>
    </row>
    <row r="12" spans="1:6" ht="21" x14ac:dyDescent="0.35">
      <c r="C12" s="13"/>
    </row>
  </sheetData>
  <mergeCells count="10">
    <mergeCell ref="B2:C2"/>
    <mergeCell ref="D2:E2"/>
    <mergeCell ref="B5:C5"/>
    <mergeCell ref="D5:E5"/>
    <mergeCell ref="B6:C6"/>
    <mergeCell ref="D6:E6"/>
    <mergeCell ref="B3:C3"/>
    <mergeCell ref="D3:E3"/>
    <mergeCell ref="B4:C4"/>
    <mergeCell ref="D4:E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5C778CA63B7A4F86CB351CDB6EB936" ma:contentTypeVersion="2" ma:contentTypeDescription="Create a new document." ma:contentTypeScope="" ma:versionID="b09e275dd3639d67affc2d26a9106ea3">
  <xsd:schema xmlns:xsd="http://www.w3.org/2001/XMLSchema" xmlns:xs="http://www.w3.org/2001/XMLSchema" xmlns:p="http://schemas.microsoft.com/office/2006/metadata/properties" xmlns:ns1="http://schemas.microsoft.com/sharepoint/v3" xmlns:ns2="d6e866e8-7e90-4abe-a382-bf774f596087" targetNamespace="http://schemas.microsoft.com/office/2006/metadata/properties" ma:root="true" ma:fieldsID="023c861987bd5638ada3dd048f1d310e" ns1:_="" ns2:_="">
    <xsd:import namespace="http://schemas.microsoft.com/sharepoint/v3"/>
    <xsd:import namespace="d6e866e8-7e90-4abe-a382-bf774f596087"/>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866e8-7e90-4abe-a382-bf774f5960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4CB3065-D3DE-4479-BCDE-0EE9F7F15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6e866e8-7e90-4abe-a382-bf774f5960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349456-B635-4F5E-8D89-337240D4BECA}">
  <ds:schemaRefs>
    <ds:schemaRef ds:uri="http://schemas.microsoft.com/sharepoint/v3/contenttype/forms"/>
  </ds:schemaRefs>
</ds:datastoreItem>
</file>

<file path=customXml/itemProps3.xml><?xml version="1.0" encoding="utf-8"?>
<ds:datastoreItem xmlns:ds="http://schemas.openxmlformats.org/officeDocument/2006/customXml" ds:itemID="{68436B02-0D30-45A2-811D-0967C7F90AC9}">
  <ds:schemaRefs>
    <ds:schemaRef ds:uri="http://purl.org/dc/elements/1.1/"/>
    <ds:schemaRef ds:uri="http://schemas.microsoft.com/office/infopath/2007/PartnerControls"/>
    <ds:schemaRef ds:uri="http://schemas.microsoft.com/office/2006/documentManagement/types"/>
    <ds:schemaRef ds:uri="http://purl.org/dc/terms/"/>
    <ds:schemaRef ds:uri="http://purl.org/dc/dcmitype/"/>
    <ds:schemaRef ds:uri="http://schemas.openxmlformats.org/package/2006/metadata/core-properties"/>
    <ds:schemaRef ds:uri="d6e866e8-7e90-4abe-a382-bf774f596087"/>
    <ds:schemaRef ds:uri="http://schemas.microsoft.com/sharepoint/v3"/>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a8040095-716d-4e49-b783-b5f746eea8b3}" enabled="0" method="" siteId="{a8040095-716d-4e49-b783-b5f746eea8b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Rubric</vt:lpstr>
      <vt:lpstr>Prioritization Guidelines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Windows User</dc:creator>
  <cp:lastModifiedBy>Nevils, Lynn</cp:lastModifiedBy>
  <dcterms:created xsi:type="dcterms:W3CDTF">2019-01-02T21:21:44Z</dcterms:created>
  <dcterms:modified xsi:type="dcterms:W3CDTF">2025-07-02T22:10:16Z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0x010100335C778CA63B7A4F86CB351CDB6EB936</vt:lpwstr>
  </property>
  <property fmtid="{D5CDD505-2E9C-101B-9397-08002B2CF9AE}" pid="3" name="Order">
    <vt:r8>26700</vt:r8>
  </property>
  <property fmtid="{D5CDD505-2E9C-101B-9397-08002B2CF9AE}" pid="4" name="xd_ProgID">
    <vt:lpwstr/>
  </property>
  <property fmtid="{D5CDD505-2E9C-101B-9397-08002B2CF9AE}" pid="5" name="_CopySource">
    <vt:lpwstr>https://intranet.rsccd.edu/ITS/Documents/Draft Strategic Alignment Rubric 2024-2025 - June meeting.xlsx</vt:lpwstr>
  </property>
  <property fmtid="{D5CDD505-2E9C-101B-9397-08002B2CF9AE}" pid="6" name="TemplateUrl">
    <vt:lpwstr/>
  </property>
</Properties>
</file>